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1" sheetId="1" r:id="rId1"/>
  </sheets>
  <definedNames>
    <definedName name="_xlnm.Print_Area" localSheetId="0">'Приложение 11'!$A$1:$E$32</definedName>
  </definedNames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A28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код - 608
</t>
        </r>
      </text>
    </comment>
  </commentList>
</comments>
</file>

<file path=xl/sharedStrings.xml><?xml version="1.0" encoding="utf-8"?>
<sst xmlns="http://schemas.openxmlformats.org/spreadsheetml/2006/main" count="61" uniqueCount="61">
  <si>
    <t>Код администратора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</si>
  <si>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</si>
  <si>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</si>
  <si>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</si>
  <si>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</si>
  <si>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</si>
  <si>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</si>
  <si>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</si>
  <si>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</si>
  <si>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</si>
  <si>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</si>
  <si>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</si>
  <si>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</si>
  <si>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</si>
  <si>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</si>
  <si>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</si>
  <si>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Получение  кредитов от других бюджетов бюджетной системы  Российской Федерации бюджетами муниципальных районов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</si>
  <si>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</si>
  <si>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</si>
  <si>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</si>
  <si>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</si>
  <si>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</si>
  <si>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</si>
  <si>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</si>
  <si>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</si>
  <si>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Уменьшение прочих остатков денежных  средств бюджетов  муниципальных районов</t>
  </si>
  <si>
    <t>01 05 02 01 05 0000 610</t>
  </si>
  <si>
    <t>Увеличение прочих остатков денежных  средств бюджетов муниципальных районов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</si>
  <si>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</si>
  <si>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</si>
  <si>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</si>
  <si>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</si>
  <si>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</si>
  <si>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01 06 01 00 05 0000 630</t>
  </si>
  <si>
    <t>Средства от продажи акций и иных форм участия в капитале, находящихся в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</si>
  <si>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</si>
  <si>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</si>
  <si>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</si>
  <si>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</si>
  <si>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01 06 00 00 00 0000 000</t>
  </si>
  <si>
    <t>Иные источники внутреннего финансирования дефицитов бюджетов</t>
  </si>
  <si>
    <t>01 02 00 00 00 0000 800</t>
  </si>
  <si>
    <t>Погашение кредитов от кредитных организаций валюте Российской Федерации</t>
  </si>
  <si>
    <t>01 02 00 00 05 0000 810</t>
  </si>
  <si>
    <t>Погашение  кредитов от кредитных организаций бюджетами муниципальных районов в валюте Российской Федерации</t>
  </si>
  <si>
    <t>01 02 00 00 00 0000 700</t>
  </si>
  <si>
    <t>Получение кредитов от кредитных организаций валюте Российской Федерации</t>
  </si>
  <si>
    <t>01 02 00 00 05 0000 710</t>
  </si>
  <si>
    <t>Получение  кредитов от кредитных организаций бюджетами муниципальных районов в валюте Российской Федерации</t>
  </si>
  <si>
    <t>01 02 00 00 00 0000 000</t>
  </si>
  <si>
    <t>Кредиты кредитных организаций  в валюте Российской Федерации</t>
  </si>
  <si>
    <t>01 03 01 00 00 0000 700</t>
  </si>
  <si>
    <t>01 03 01 00 05 0000 710</t>
  </si>
  <si>
    <t>01 03 01 00 00 0000 800</t>
  </si>
  <si>
    <t>01 03 01 00 05 0000 810</t>
  </si>
  <si>
    <t>Сумма на 2017 год, тыс. руб.</t>
  </si>
  <si>
    <t>Источники внутреннего финансирования дефицита  бюджета муниципального района Сергиевский на плановый период  2017  и 2018 годов</t>
  </si>
  <si>
    <t>Сумма на 2018 год, тыс. руб.</t>
  </si>
  <si>
    <t xml:space="preserve">Наименование </t>
  </si>
  <si>
    <t>Код группы, погруппы, статьи и вида источника финансирования дефицита местного бюджета</t>
  </si>
  <si>
    <t xml:space="preserve">                Приложение 11
                                                                к Решению Собрания представителей
                                                                муниципального района Сергиевский                                                                                                                                № 19 от "23" декабря 2015 года
"О бюджете муниципального района Сергиевский 
на 2016 год и на плановый период 2017 и 2018 годов"
 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</si>
</sst>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</numFmts>
  <fonts count="43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1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10.28125" style="1" customWidth="1"/>
    <col min="2" max="2" width="28.7109375" style="1" customWidth="1"/>
    <col min="3" max="3" width="107.57421875" style="1" customWidth="1"/>
    <col min="4" max="5" width="17.140625" style="1" customWidth="1"/>
    <col min="6" max="16384" width="9.140625" style="1" customWidth="1"/>
  </cols>
  <sheetData>
    <row r="1" spans="3:5" ht="105" customHeight="1">
      <c r="C1" s="16" t="s">
        <v>60</v>
      </c>
      <c r="D1" s="16"/>
      <c r="E1" s="16"/>
    </row>
    <row r="2" spans="1:5" ht="18" customHeight="1">
      <c r="A2" s="17" t="s">
        <v>56</v>
      </c>
      <c r="B2" s="17"/>
      <c r="C2" s="17"/>
      <c r="D2" s="17"/>
      <c r="E2" s="17"/>
    </row>
    <row r="3" spans="1:5" ht="15" customHeight="1">
      <c r="A3" s="17"/>
      <c r="B3" s="17"/>
      <c r="C3" s="17"/>
      <c r="D3" s="17"/>
      <c r="E3" s="17"/>
    </row>
    <row r="4" spans="1:5" ht="3" customHeight="1">
      <c r="A4" s="18"/>
      <c r="B4" s="18"/>
      <c r="C4" s="18"/>
      <c r="D4" s="18"/>
      <c r="E4" s="18"/>
    </row>
    <row r="5" spans="1:5" ht="27" customHeight="1">
      <c r="A5" s="15"/>
      <c r="B5" s="15"/>
      <c r="C5" s="15"/>
      <c r="D5" s="15"/>
      <c r="E5" s="15"/>
    </row>
    <row r="6" spans="1:14" ht="70.5" customHeight="1">
      <c r="A6" s="3" t="s">
        <v>0</v>
      </c>
      <c r="B6" s="3" t="s">
        <v>59</v>
      </c>
      <c r="C6" s="3" t="s">
        <v>58</v>
      </c>
      <c r="D6" s="3" t="s">
        <v>55</v>
      </c>
      <c r="E6" s="3" t="s">
        <v>57</v>
      </c>
      <c r="F6" s="2"/>
      <c r="G6" s="2"/>
      <c r="H6" s="2"/>
      <c r="I6" s="2"/>
      <c r="J6" s="2"/>
      <c r="K6" s="2"/>
      <c r="L6" s="2"/>
      <c r="M6" s="2"/>
      <c r="N6" s="2"/>
    </row>
    <row r="7" spans="1:14" ht="21" customHeight="1">
      <c r="A7" s="5">
        <v>931</v>
      </c>
      <c r="B7" s="5" t="s">
        <v>32</v>
      </c>
      <c r="C7" s="6" t="s">
        <v>1</v>
      </c>
      <c r="D7" s="8">
        <f>D8+D18+D27+D13</f>
        <v>0</v>
      </c>
      <c r="E7" s="8">
        <f>E8+E18+E27+E13</f>
        <v>0</v>
      </c>
      <c r="F7" s="2"/>
      <c r="G7" s="2"/>
      <c r="H7" s="2"/>
      <c r="I7" s="2"/>
      <c r="J7" s="2"/>
      <c r="K7" s="2"/>
      <c r="L7" s="2"/>
      <c r="M7" s="2"/>
      <c r="N7" s="2"/>
    </row>
    <row r="8" spans="1:14" ht="32.25" customHeight="1">
      <c r="A8" s="5">
        <v>931</v>
      </c>
      <c r="B8" s="5" t="s">
        <v>49</v>
      </c>
      <c r="C8" s="6" t="s">
        <v>50</v>
      </c>
      <c r="D8" s="8">
        <f>D9-D11</f>
        <v>58453</v>
      </c>
      <c r="E8" s="8">
        <f>E9-E11</f>
        <v>0</v>
      </c>
      <c r="F8" s="2"/>
      <c r="G8" s="2"/>
      <c r="H8" s="2"/>
      <c r="I8" s="2"/>
      <c r="J8" s="2"/>
      <c r="K8" s="2"/>
      <c r="L8" s="2"/>
      <c r="M8" s="2"/>
      <c r="N8" s="2"/>
    </row>
    <row r="9" spans="1:14" ht="32.25" customHeight="1">
      <c r="A9" s="13">
        <v>931</v>
      </c>
      <c r="B9" s="13" t="s">
        <v>45</v>
      </c>
      <c r="C9" s="14" t="s">
        <v>46</v>
      </c>
      <c r="D9" s="8">
        <f>D10</f>
        <v>73114</v>
      </c>
      <c r="E9" s="8">
        <f>E10</f>
        <v>73114</v>
      </c>
      <c r="F9" s="2"/>
      <c r="G9" s="2"/>
      <c r="H9" s="2"/>
      <c r="I9" s="2"/>
      <c r="J9" s="2"/>
      <c r="K9" s="2"/>
      <c r="L9" s="2"/>
      <c r="M9" s="2"/>
      <c r="N9" s="2"/>
    </row>
    <row r="10" spans="1:14" ht="32.25" customHeight="1">
      <c r="A10" s="13">
        <v>931</v>
      </c>
      <c r="B10" s="13" t="s">
        <v>47</v>
      </c>
      <c r="C10" s="14" t="s">
        <v>48</v>
      </c>
      <c r="D10" s="7">
        <f>58453+14661</f>
        <v>73114</v>
      </c>
      <c r="E10" s="7">
        <v>73114</v>
      </c>
      <c r="F10" s="2"/>
      <c r="G10" s="2"/>
      <c r="H10" s="2"/>
      <c r="I10" s="2"/>
      <c r="J10" s="2"/>
      <c r="K10" s="2"/>
      <c r="L10" s="2"/>
      <c r="M10" s="2"/>
      <c r="N10" s="2"/>
    </row>
    <row r="11" spans="1:14" ht="32.25" customHeight="1">
      <c r="A11" s="13">
        <v>931</v>
      </c>
      <c r="B11" s="13" t="s">
        <v>41</v>
      </c>
      <c r="C11" s="14" t="s">
        <v>42</v>
      </c>
      <c r="D11" s="8">
        <f>D12</f>
        <v>14661</v>
      </c>
      <c r="E11" s="8">
        <f>E12</f>
        <v>73114</v>
      </c>
      <c r="F11" s="2"/>
      <c r="G11" s="2"/>
      <c r="H11" s="2"/>
      <c r="I11" s="2"/>
      <c r="J11" s="2"/>
      <c r="K11" s="2"/>
      <c r="L11" s="2"/>
      <c r="M11" s="2"/>
      <c r="N11" s="2"/>
    </row>
    <row r="12" spans="1:14" ht="32.25" customHeight="1">
      <c r="A12" s="13">
        <v>931</v>
      </c>
      <c r="B12" s="13" t="s">
        <v>43</v>
      </c>
      <c r="C12" s="14" t="s">
        <v>44</v>
      </c>
      <c r="D12" s="7">
        <v>14661</v>
      </c>
      <c r="E12" s="7">
        <v>73114</v>
      </c>
      <c r="F12" s="2"/>
      <c r="G12" s="2"/>
      <c r="H12" s="2"/>
      <c r="I12" s="2"/>
      <c r="J12" s="2"/>
      <c r="K12" s="2"/>
      <c r="L12" s="2"/>
      <c r="M12" s="2"/>
      <c r="N12" s="2"/>
    </row>
    <row r="13" spans="1:14" ht="32.25" customHeight="1">
      <c r="A13" s="5">
        <v>931</v>
      </c>
      <c r="B13" s="5" t="s">
        <v>14</v>
      </c>
      <c r="C13" s="6" t="s">
        <v>2</v>
      </c>
      <c r="D13" s="8">
        <f>D14-D16</f>
        <v>-58453</v>
      </c>
      <c r="E13" s="8">
        <f>E14-E16</f>
        <v>0</v>
      </c>
      <c r="F13" s="2"/>
      <c r="G13" s="2"/>
      <c r="H13" s="2"/>
      <c r="I13" s="2"/>
      <c r="J13" s="2"/>
      <c r="K13" s="2"/>
      <c r="L13" s="2"/>
      <c r="M13" s="2"/>
      <c r="N13" s="2"/>
    </row>
    <row r="14" spans="1:14" ht="30.75" customHeight="1">
      <c r="A14" s="3">
        <v>931</v>
      </c>
      <c r="B14" s="3" t="s">
        <v>51</v>
      </c>
      <c r="C14" s="4" t="s">
        <v>15</v>
      </c>
      <c r="D14" s="10">
        <f>SUM(D15:D15)</f>
        <v>0</v>
      </c>
      <c r="E14" s="10">
        <f>SUM(E15:E15)</f>
        <v>0</v>
      </c>
      <c r="F14" s="2"/>
      <c r="G14" s="2"/>
      <c r="H14" s="2"/>
      <c r="I14" s="2"/>
      <c r="J14" s="2"/>
      <c r="K14" s="2"/>
      <c r="L14" s="2"/>
      <c r="M14" s="2"/>
      <c r="N14" s="2"/>
    </row>
    <row r="15" spans="1:14" ht="30" customHeight="1">
      <c r="A15" s="3">
        <v>931</v>
      </c>
      <c r="B15" s="3" t="s">
        <v>52</v>
      </c>
      <c r="C15" s="4" t="s">
        <v>16</v>
      </c>
      <c r="D15" s="10"/>
      <c r="E15" s="10">
        <v>0</v>
      </c>
      <c r="F15" s="2"/>
      <c r="G15" s="2"/>
      <c r="H15" s="2"/>
      <c r="I15" s="2"/>
      <c r="J15" s="2"/>
      <c r="K15" s="2"/>
      <c r="L15" s="2"/>
      <c r="M15" s="2"/>
      <c r="N15" s="2"/>
    </row>
    <row r="16" spans="1:14" ht="30.75" customHeight="1">
      <c r="A16" s="3">
        <v>931</v>
      </c>
      <c r="B16" s="3" t="s">
        <v>53</v>
      </c>
      <c r="C16" s="4" t="s">
        <v>3</v>
      </c>
      <c r="D16" s="10">
        <f>SUM(D17:D17)</f>
        <v>58453</v>
      </c>
      <c r="E16" s="10">
        <f>SUM(E17:E17)</f>
        <v>0</v>
      </c>
      <c r="F16" s="2"/>
      <c r="G16" s="2"/>
      <c r="H16" s="2"/>
      <c r="I16" s="2"/>
      <c r="J16" s="2"/>
      <c r="K16" s="2"/>
      <c r="L16" s="2"/>
      <c r="M16" s="2"/>
      <c r="N16" s="2"/>
    </row>
    <row r="17" spans="1:14" ht="30.75" customHeight="1">
      <c r="A17" s="3">
        <v>931</v>
      </c>
      <c r="B17" s="3" t="s">
        <v>54</v>
      </c>
      <c r="C17" s="4" t="s">
        <v>13</v>
      </c>
      <c r="D17" s="10">
        <v>58453</v>
      </c>
      <c r="E17" s="10">
        <v>0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ht="20.25" customHeight="1">
      <c r="A18" s="5">
        <v>931</v>
      </c>
      <c r="B18" s="5" t="s">
        <v>17</v>
      </c>
      <c r="C18" s="6" t="s">
        <v>4</v>
      </c>
      <c r="D18" s="8">
        <f>D19+D23</f>
        <v>0</v>
      </c>
      <c r="E18" s="8">
        <f>E19+E23</f>
        <v>0</v>
      </c>
      <c r="F18" s="2"/>
      <c r="G18" s="2"/>
      <c r="H18" s="2"/>
      <c r="I18" s="2"/>
      <c r="J18" s="2"/>
      <c r="K18" s="2"/>
      <c r="L18" s="2"/>
      <c r="M18" s="2"/>
      <c r="N18" s="2"/>
    </row>
    <row r="19" spans="1:14" ht="20.25" customHeight="1">
      <c r="A19" s="3">
        <v>931</v>
      </c>
      <c r="B19" s="3" t="s">
        <v>18</v>
      </c>
      <c r="C19" s="6" t="s">
        <v>5</v>
      </c>
      <c r="D19" s="7">
        <f aca="true" t="shared" si="0" ref="D19:E21">D20</f>
        <v>-367313.59643</v>
      </c>
      <c r="E19" s="7">
        <f t="shared" si="0"/>
        <v>-384661.3969</v>
      </c>
      <c r="F19" s="2"/>
      <c r="G19" s="2"/>
      <c r="H19" s="2"/>
      <c r="I19" s="2"/>
      <c r="J19" s="2"/>
      <c r="K19" s="2"/>
      <c r="L19" s="2"/>
      <c r="M19" s="2"/>
      <c r="N19" s="2"/>
    </row>
    <row r="20" spans="1:14" ht="20.25" customHeight="1">
      <c r="A20" s="3">
        <v>931</v>
      </c>
      <c r="B20" s="3" t="s">
        <v>19</v>
      </c>
      <c r="C20" s="4" t="s">
        <v>6</v>
      </c>
      <c r="D20" s="7">
        <f t="shared" si="0"/>
        <v>-367313.59643</v>
      </c>
      <c r="E20" s="7">
        <f t="shared" si="0"/>
        <v>-384661.3969</v>
      </c>
      <c r="F20" s="2"/>
      <c r="G20" s="2"/>
      <c r="H20" s="2"/>
      <c r="I20" s="2"/>
      <c r="J20" s="2"/>
      <c r="K20" s="2"/>
      <c r="L20" s="2"/>
      <c r="M20" s="2"/>
      <c r="N20" s="2"/>
    </row>
    <row r="21" spans="1:14" ht="20.25" customHeight="1">
      <c r="A21" s="3">
        <v>931</v>
      </c>
      <c r="B21" s="3" t="s">
        <v>20</v>
      </c>
      <c r="C21" s="4" t="s">
        <v>7</v>
      </c>
      <c r="D21" s="7">
        <f t="shared" si="0"/>
        <v>-367313.59643</v>
      </c>
      <c r="E21" s="7">
        <f t="shared" si="0"/>
        <v>-384661.3969</v>
      </c>
      <c r="F21" s="2"/>
      <c r="G21" s="2"/>
      <c r="H21" s="2"/>
      <c r="I21" s="2"/>
      <c r="J21" s="2"/>
      <c r="K21" s="2"/>
      <c r="L21" s="2"/>
      <c r="M21" s="2"/>
      <c r="N21" s="2"/>
    </row>
    <row r="22" spans="1:14" ht="20.25" customHeight="1">
      <c r="A22" s="3">
        <v>931</v>
      </c>
      <c r="B22" s="3" t="s">
        <v>21</v>
      </c>
      <c r="C22" s="4" t="s">
        <v>27</v>
      </c>
      <c r="D22" s="7">
        <f>-(294199.59643+D15+D9)</f>
        <v>-367313.59643</v>
      </c>
      <c r="E22" s="7">
        <f>-(311547.3969+E15+E9)</f>
        <v>-384661.3969</v>
      </c>
      <c r="F22" s="2"/>
      <c r="G22" s="2"/>
      <c r="H22" s="2"/>
      <c r="I22" s="2"/>
      <c r="J22" s="2"/>
      <c r="K22" s="2"/>
      <c r="L22" s="2"/>
      <c r="M22" s="2"/>
      <c r="N22" s="2"/>
    </row>
    <row r="23" spans="1:14" ht="18.75" customHeight="1">
      <c r="A23" s="3">
        <v>931</v>
      </c>
      <c r="B23" s="3" t="s">
        <v>22</v>
      </c>
      <c r="C23" s="6" t="s">
        <v>8</v>
      </c>
      <c r="D23" s="7">
        <f aca="true" t="shared" si="1" ref="D23:E25">D24</f>
        <v>367313.59643</v>
      </c>
      <c r="E23" s="7">
        <f t="shared" si="1"/>
        <v>384661.3969</v>
      </c>
      <c r="F23" s="2"/>
      <c r="G23" s="2"/>
      <c r="H23" s="2"/>
      <c r="I23" s="2"/>
      <c r="J23" s="2"/>
      <c r="K23" s="2"/>
      <c r="L23" s="2"/>
      <c r="M23" s="2"/>
      <c r="N23" s="2"/>
    </row>
    <row r="24" spans="1:14" ht="21" customHeight="1">
      <c r="A24" s="3">
        <v>931</v>
      </c>
      <c r="B24" s="3" t="s">
        <v>23</v>
      </c>
      <c r="C24" s="4" t="s">
        <v>9</v>
      </c>
      <c r="D24" s="7">
        <f t="shared" si="1"/>
        <v>367313.59643</v>
      </c>
      <c r="E24" s="7">
        <f t="shared" si="1"/>
        <v>384661.3969</v>
      </c>
      <c r="F24" s="2"/>
      <c r="G24" s="2"/>
      <c r="H24" s="2"/>
      <c r="I24" s="2"/>
      <c r="J24" s="2"/>
      <c r="K24" s="2"/>
      <c r="L24" s="2"/>
      <c r="M24" s="2"/>
      <c r="N24" s="2"/>
    </row>
    <row r="25" spans="1:14" ht="20.25" customHeight="1">
      <c r="A25" s="3">
        <v>931</v>
      </c>
      <c r="B25" s="3" t="s">
        <v>24</v>
      </c>
      <c r="C25" s="4" t="s">
        <v>10</v>
      </c>
      <c r="D25" s="7">
        <f t="shared" si="1"/>
        <v>367313.59643</v>
      </c>
      <c r="E25" s="7">
        <f t="shared" si="1"/>
        <v>384661.3969</v>
      </c>
      <c r="F25" s="2"/>
      <c r="G25" s="2"/>
      <c r="H25" s="2"/>
      <c r="I25" s="2"/>
      <c r="J25" s="2"/>
      <c r="K25" s="2"/>
      <c r="L25" s="2"/>
      <c r="M25" s="2"/>
      <c r="N25" s="2"/>
    </row>
    <row r="26" spans="1:14" ht="21.75" customHeight="1">
      <c r="A26" s="3">
        <v>931</v>
      </c>
      <c r="B26" s="3" t="s">
        <v>26</v>
      </c>
      <c r="C26" s="4" t="s">
        <v>25</v>
      </c>
      <c r="D26" s="7">
        <f>294199.59643+D16+D12</f>
        <v>367313.59643</v>
      </c>
      <c r="E26" s="7">
        <f>311547.3969+E17+E12</f>
        <v>384661.3969</v>
      </c>
      <c r="F26" s="2"/>
      <c r="G26" s="2"/>
      <c r="H26" s="2"/>
      <c r="I26" s="2"/>
      <c r="J26" s="2"/>
      <c r="K26" s="2"/>
      <c r="L26" s="2"/>
      <c r="M26" s="2"/>
      <c r="N26" s="2"/>
    </row>
    <row r="27" spans="1:14" ht="21.75" customHeight="1" hidden="1">
      <c r="A27" s="5">
        <v>931</v>
      </c>
      <c r="B27" s="5" t="s">
        <v>39</v>
      </c>
      <c r="C27" s="6" t="s">
        <v>40</v>
      </c>
      <c r="D27" s="8">
        <f>D28+D31</f>
        <v>0</v>
      </c>
      <c r="E27" s="3"/>
      <c r="F27" s="2"/>
      <c r="G27" s="2"/>
      <c r="H27" s="2"/>
      <c r="I27" s="2"/>
      <c r="J27" s="2"/>
      <c r="K27" s="2"/>
      <c r="L27" s="2"/>
      <c r="M27" s="2"/>
      <c r="N27" s="2"/>
    </row>
    <row r="28" spans="1:14" ht="36" customHeight="1" hidden="1">
      <c r="A28" s="12">
        <v>931</v>
      </c>
      <c r="B28" s="3" t="s">
        <v>37</v>
      </c>
      <c r="C28" s="4" t="s">
        <v>38</v>
      </c>
      <c r="D28" s="7">
        <f>D29</f>
        <v>0</v>
      </c>
      <c r="E28" s="3"/>
      <c r="F28" s="2"/>
      <c r="G28" s="2"/>
      <c r="H28" s="2"/>
      <c r="I28" s="2"/>
      <c r="J28" s="2"/>
      <c r="K28" s="2"/>
      <c r="L28" s="2"/>
      <c r="M28" s="2"/>
      <c r="N28" s="2"/>
    </row>
    <row r="29" spans="1:14" ht="51" customHeight="1" hidden="1">
      <c r="A29" s="12">
        <v>931</v>
      </c>
      <c r="B29" s="3" t="s">
        <v>35</v>
      </c>
      <c r="C29" s="4" t="s">
        <v>36</v>
      </c>
      <c r="D29" s="7">
        <f>D30</f>
        <v>0</v>
      </c>
      <c r="E29" s="3"/>
      <c r="F29" s="2"/>
      <c r="G29" s="2"/>
      <c r="H29" s="2"/>
      <c r="I29" s="2"/>
      <c r="J29" s="2"/>
      <c r="K29" s="2"/>
      <c r="L29" s="2"/>
      <c r="M29" s="2"/>
      <c r="N29" s="2"/>
    </row>
    <row r="30" spans="1:14" ht="41.25" customHeight="1" hidden="1">
      <c r="A30" s="12">
        <v>931</v>
      </c>
      <c r="B30" s="3" t="s">
        <v>33</v>
      </c>
      <c r="C30" s="4" t="s">
        <v>34</v>
      </c>
      <c r="D30" s="7">
        <v>0</v>
      </c>
      <c r="E30" s="3"/>
      <c r="F30" s="2"/>
      <c r="G30" s="2"/>
      <c r="H30" s="2"/>
      <c r="I30" s="2"/>
      <c r="J30" s="2"/>
      <c r="K30" s="2"/>
      <c r="L30" s="2"/>
      <c r="M30" s="2"/>
      <c r="N30" s="2"/>
    </row>
    <row r="31" spans="1:14" ht="24" customHeight="1" hidden="1">
      <c r="A31" s="5">
        <v>931</v>
      </c>
      <c r="B31" s="5" t="s">
        <v>28</v>
      </c>
      <c r="C31" s="6" t="s">
        <v>11</v>
      </c>
      <c r="D31" s="11">
        <f>D32</f>
        <v>0</v>
      </c>
      <c r="E31" s="3"/>
      <c r="F31" s="2"/>
      <c r="G31" s="2"/>
      <c r="H31" s="2"/>
      <c r="I31" s="2"/>
      <c r="J31" s="2"/>
      <c r="K31" s="2"/>
      <c r="L31" s="2"/>
      <c r="M31" s="2"/>
      <c r="N31" s="2"/>
    </row>
    <row r="32" spans="1:14" ht="21.75" customHeight="1" hidden="1">
      <c r="A32" s="3">
        <v>931</v>
      </c>
      <c r="B32" s="3" t="s">
        <v>29</v>
      </c>
      <c r="C32" s="4" t="s">
        <v>12</v>
      </c>
      <c r="D32" s="9">
        <f>D33</f>
        <v>0</v>
      </c>
      <c r="E32" s="3"/>
      <c r="F32" s="2"/>
      <c r="G32" s="2"/>
      <c r="H32" s="2"/>
      <c r="I32" s="2"/>
      <c r="J32" s="2"/>
      <c r="K32" s="2"/>
      <c r="L32" s="2"/>
      <c r="M32" s="2"/>
      <c r="N32" s="2"/>
    </row>
    <row r="33" spans="1:14" ht="35.25" customHeight="1" hidden="1">
      <c r="A33" s="3">
        <v>931</v>
      </c>
      <c r="B33" s="3" t="s">
        <v>31</v>
      </c>
      <c r="C33" s="4" t="s">
        <v>30</v>
      </c>
      <c r="D33" s="9"/>
      <c r="E33" s="3"/>
      <c r="F33" s="2"/>
      <c r="G33" s="2"/>
      <c r="H33" s="2"/>
      <c r="I33" s="2"/>
      <c r="J33" s="2"/>
      <c r="K33" s="2"/>
      <c r="L33" s="2"/>
      <c r="M33" s="2"/>
      <c r="N33" s="2"/>
    </row>
    <row r="34" spans="1:14" ht="18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8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8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8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8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8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8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8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8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8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8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8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8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8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8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8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8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8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8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8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8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8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8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8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8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8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8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8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8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8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8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8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8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8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8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8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8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8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8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8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8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8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8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8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8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8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8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8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8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8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8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8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8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8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8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8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8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8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8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8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8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8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8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8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8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8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8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8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8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8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8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8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8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8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8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8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8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8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8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8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8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8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8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8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8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8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8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8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8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8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8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8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8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8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8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8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8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8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8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8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8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8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8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8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8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8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8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8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8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8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8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8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8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8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8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8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8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8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8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8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8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8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8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8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8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8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8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8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8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8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8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8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8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8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8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8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8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8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8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8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8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8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8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8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8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8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8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8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8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8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8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8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8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8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8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8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8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8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8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18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8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8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8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8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8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8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8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8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8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8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8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ht="18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8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8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8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8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8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8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8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8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8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ht="18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ht="18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8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ht="18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ht="18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ht="18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8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ht="18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8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ht="18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ht="18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ht="18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ht="18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ht="1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ht="18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8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ht="18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ht="18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ht="18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ht="18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ht="18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ht="18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ht="18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ht="1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ht="18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ht="18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ht="18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ht="18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8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ht="18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ht="18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ht="18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ht="18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ht="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ht="18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ht="18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ht="18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ht="18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ht="18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8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ht="18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ht="18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8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ht="1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ht="18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ht="18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18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ht="18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ht="18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ht="18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ht="18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ht="18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ht="18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ht="1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ht="18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ht="18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ht="18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ht="18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ht="18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ht="18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ht="18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ht="18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ht="18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ht="1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ht="18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ht="18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ht="18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ht="18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ht="18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ht="18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ht="18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ht="18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ht="18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ht="1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ht="18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8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ht="18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8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8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ht="18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ht="18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ht="18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ht="18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ht="1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8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ht="18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ht="18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ht="18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ht="18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ht="18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ht="18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ht="18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ht="18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ht="1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ht="18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ht="18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ht="18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</sheetData>
  <sheetProtection/>
  <mergeCells count="2">
    <mergeCell ref="C1:E1"/>
    <mergeCell ref="A2:E4"/>
  </mergeCells>
  <printOptions horizontalCentered="1"/>
  <pageMargins left="0.3937007874015748" right="0.1968503937007874" top="0.3937007874015748" bottom="0.1968503937007874" header="0.5118110236220472" footer="0.2755905511811024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</cp:lastModifiedBy>
  <cp:lastPrinted>2015-12-21T12:04:16Z</cp:lastPrinted>
  <dcterms:created xsi:type="dcterms:W3CDTF">1996-10-08T23:32:33Z</dcterms:created>
  <dcterms:modified xsi:type="dcterms:W3CDTF">2015-12-23T11:14:26Z</dcterms:modified>
  <cp:category/>
  <cp:version/>
  <cp:contentType/>
  <cp:contentStatus/>
</cp:coreProperties>
</file>